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I195" i="1"/>
  <c r="F195" i="1"/>
  <c r="H195" i="1"/>
  <c r="G176" i="1"/>
  <c r="J176" i="1"/>
  <c r="I176" i="1"/>
  <c r="H176" i="1"/>
  <c r="F176" i="1"/>
  <c r="L157" i="1"/>
  <c r="I157" i="1"/>
  <c r="H157" i="1"/>
  <c r="F157" i="1"/>
  <c r="J157" i="1"/>
  <c r="L138" i="1"/>
  <c r="I138" i="1"/>
  <c r="G138" i="1"/>
  <c r="H138" i="1"/>
  <c r="L119" i="1"/>
  <c r="J119" i="1"/>
  <c r="I119" i="1"/>
  <c r="H119" i="1"/>
  <c r="G119" i="1"/>
  <c r="F119" i="1"/>
  <c r="L100" i="1"/>
  <c r="I100" i="1"/>
  <c r="H100" i="1"/>
  <c r="G100" i="1"/>
  <c r="J100" i="1"/>
  <c r="L81" i="1"/>
  <c r="J81" i="1"/>
  <c r="F81" i="1"/>
  <c r="I81" i="1"/>
  <c r="H81" i="1"/>
  <c r="G81" i="1"/>
  <c r="I62" i="1"/>
  <c r="H62" i="1"/>
  <c r="G62" i="1"/>
  <c r="L62" i="1"/>
  <c r="F62" i="1"/>
  <c r="L43" i="1"/>
  <c r="G43" i="1"/>
  <c r="F43" i="1"/>
  <c r="J43" i="1"/>
  <c r="I43" i="1"/>
  <c r="F24" i="1"/>
  <c r="L24" i="1"/>
  <c r="J24" i="1"/>
  <c r="I24" i="1"/>
  <c r="H24" i="1"/>
  <c r="G24" i="1"/>
  <c r="G196" i="1" l="1"/>
  <c r="H196" i="1"/>
  <c r="F196" i="1"/>
  <c r="L196" i="1"/>
  <c r="I196" i="1"/>
  <c r="J196" i="1"/>
</calcChain>
</file>

<file path=xl/sharedStrings.xml><?xml version="1.0" encoding="utf-8"?>
<sst xmlns="http://schemas.openxmlformats.org/spreadsheetml/2006/main" count="373" uniqueCount="102">
  <si>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</si>
  <si>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</si>
  <si>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</si>
  <si>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</si>
  <si>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</si>
  <si>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</si>
  <si>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</si>
  <si>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</si>
  <si>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</si>
  <si>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</si>
  <si>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</si>
  <si>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</si>
  <si>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</si>
  <si>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</si>
  <si>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</si>
  <si>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</si>
  <si>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</si>
  <si>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</si>
  <si>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</si>
  <si>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</si>
  <si>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</si>
  <si>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</si>
  <si>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</si>
  <si>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</si>
  <si>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</si>
  <si>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</si>
  <si>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</si>
  <si>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</si>
  <si>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</si>
  <si>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</si>
  <si>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</si>
  <si>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</si>
  <si>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</si>
  <si>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</si>
  <si>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</si>
  <si>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</si>
  <si>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</si>
  <si>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</si>
  <si>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</si>
  <si>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БМАОУ СОШ №1</t>
  </si>
  <si>
    <t>Кутявина Т.Ю.</t>
  </si>
  <si>
    <t>Плов из говядины</t>
  </si>
  <si>
    <t>Компот из яблок с лимоном</t>
  </si>
  <si>
    <t>ттк №4</t>
  </si>
  <si>
    <t>Салат из свежих огурцов</t>
  </si>
  <si>
    <t>Яблоко</t>
  </si>
  <si>
    <t>Хлеб пшеничный</t>
  </si>
  <si>
    <t>Хлеб ржаной</t>
  </si>
  <si>
    <t>Борщ с мяосом со сметаной</t>
  </si>
  <si>
    <t>пром №20</t>
  </si>
  <si>
    <t>пром №21</t>
  </si>
  <si>
    <t>Омлет с зеленым горошком</t>
  </si>
  <si>
    <t>ттк №5</t>
  </si>
  <si>
    <t>сладкое</t>
  </si>
  <si>
    <t>Булочка домашняя</t>
  </si>
  <si>
    <t>Бутерброд с повидлом</t>
  </si>
  <si>
    <t>Какао с молоком</t>
  </si>
  <si>
    <t>Салат картофельный с зеленым горошком</t>
  </si>
  <si>
    <t>ттк №9</t>
  </si>
  <si>
    <t>Омлет натуральный</t>
  </si>
  <si>
    <t>ттк №6</t>
  </si>
  <si>
    <t>Котлеты "Московские"</t>
  </si>
  <si>
    <t>Картофельное пюре</t>
  </si>
  <si>
    <t>Салат из свежих помидоров с укропом</t>
  </si>
  <si>
    <t>Сок</t>
  </si>
  <si>
    <t>Суп картофельный с горохом и гренками</t>
  </si>
  <si>
    <t>Каша "Дружба"</t>
  </si>
  <si>
    <t>ттк №3</t>
  </si>
  <si>
    <t>Сладкое</t>
  </si>
  <si>
    <t>Печенье</t>
  </si>
  <si>
    <t>пром №7</t>
  </si>
  <si>
    <t>Бутерброд с сыром</t>
  </si>
  <si>
    <t>Йогурт</t>
  </si>
  <si>
    <t>Банан</t>
  </si>
  <si>
    <t>Шницель рыбный натуральный</t>
  </si>
  <si>
    <t>Капуста тушеная</t>
  </si>
  <si>
    <t>Винегрет овощной с горошком</t>
  </si>
  <si>
    <t>Суп с макаронными изделиями и картофелем (на курином бульоне)</t>
  </si>
  <si>
    <t>ттк №11</t>
  </si>
  <si>
    <t>Печень по-строгановски</t>
  </si>
  <si>
    <t>Гарнир</t>
  </si>
  <si>
    <t>Кисель из кураги</t>
  </si>
  <si>
    <t>Салат из сыра, яблок и огурцов</t>
  </si>
  <si>
    <t>ттк №8</t>
  </si>
  <si>
    <t>Суп картофельный с рыбными фрикадельками</t>
  </si>
  <si>
    <t>Каша гречневая с овощами</t>
  </si>
  <si>
    <t>ттк №4.1</t>
  </si>
  <si>
    <t>Суп молочный с рисовой крупой</t>
  </si>
  <si>
    <t>Кофейный напиток с молоком</t>
  </si>
  <si>
    <t>Тефтели рыбные с соусом</t>
  </si>
  <si>
    <t>Салат из картофеля с помидорами</t>
  </si>
  <si>
    <t>Макароны отварные с овощами</t>
  </si>
  <si>
    <t>Рассольник домашний с мясом</t>
  </si>
  <si>
    <t>Напиток витаминизированный</t>
  </si>
  <si>
    <t>ттк №80</t>
  </si>
  <si>
    <t>Котлеты рубленые из птицы</t>
  </si>
  <si>
    <t>Салат из свежих помидоров</t>
  </si>
  <si>
    <t>Рагу из овощей</t>
  </si>
  <si>
    <t>Суп картофельный с мясными фрикадельками</t>
  </si>
  <si>
    <t>Пудинг из творога с молоком сгущенным</t>
  </si>
  <si>
    <t>Чай с сахаром</t>
  </si>
  <si>
    <t>Суп молочный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</si>
</sst>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3" borderId="21" xfId="0" applyFont="1" applyFill="1" applyBorder="1" applyAlignment="1">
      <alignment horizontal="center" vertical="top" wrapText="1"/>
    </xf>
    <xf numFmtId="0" fontId="3" fillId="3" borderId="25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/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40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240</v>
      </c>
      <c r="G6" s="40">
        <v>14</v>
      </c>
      <c r="H6" s="40">
        <v>16</v>
      </c>
      <c r="I6" s="40">
        <v>35</v>
      </c>
      <c r="J6" s="40">
        <v>357</v>
      </c>
      <c r="K6" s="41">
        <v>244</v>
      </c>
      <c r="L6" s="40">
        <v>59.07</v>
      </c>
    </row>
    <row r="7" spans="1:12" ht="15" x14ac:dyDescent="0.25">
      <c r="A7" s="23"/>
      <c r="B7" s="15"/>
      <c r="C7" s="11"/>
      <c r="D7" s="6" t="s">
        <v>26</v>
      </c>
      <c r="E7" s="42" t="s">
        <v>44</v>
      </c>
      <c r="F7" s="43">
        <v>60</v>
      </c>
      <c r="G7" s="43">
        <v>1</v>
      </c>
      <c r="H7" s="43">
        <v>2</v>
      </c>
      <c r="I7" s="43">
        <v>2</v>
      </c>
      <c r="J7" s="43">
        <v>28</v>
      </c>
      <c r="K7" s="44">
        <v>20</v>
      </c>
      <c r="L7" s="43">
        <v>12.25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180</v>
      </c>
      <c r="G8" s="43">
        <v>0</v>
      </c>
      <c r="H8" s="43">
        <v>0</v>
      </c>
      <c r="I8" s="43">
        <v>9</v>
      </c>
      <c r="J8" s="43">
        <v>42</v>
      </c>
      <c r="K8" s="44" t="s">
        <v>43</v>
      </c>
      <c r="L8" s="43">
        <v>8.24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150</v>
      </c>
      <c r="G10" s="43">
        <v>1</v>
      </c>
      <c r="H10" s="43">
        <v>0</v>
      </c>
      <c r="I10" s="43">
        <v>11</v>
      </c>
      <c r="J10" s="43">
        <v>55</v>
      </c>
      <c r="K10" s="44">
        <v>338</v>
      </c>
      <c r="L10" s="43">
        <v>13.5</v>
      </c>
    </row>
    <row r="11" spans="1:12" ht="15" x14ac:dyDescent="0.25">
      <c r="A11" s="23"/>
      <c r="B11" s="15"/>
      <c r="C11" s="11"/>
      <c r="D11" s="6" t="s">
        <v>31</v>
      </c>
      <c r="E11" s="42" t="s">
        <v>46</v>
      </c>
      <c r="F11" s="43">
        <v>20</v>
      </c>
      <c r="G11" s="43">
        <v>2</v>
      </c>
      <c r="H11" s="43">
        <v>0</v>
      </c>
      <c r="I11" s="43">
        <v>10</v>
      </c>
      <c r="J11" s="43">
        <v>46</v>
      </c>
      <c r="K11" s="44" t="s">
        <v>49</v>
      </c>
      <c r="L11" s="43">
        <v>1.44</v>
      </c>
    </row>
    <row r="12" spans="1:12" ht="15" x14ac:dyDescent="0.25">
      <c r="A12" s="23"/>
      <c r="B12" s="15"/>
      <c r="C12" s="11"/>
      <c r="D12" s="6" t="s">
        <v>32</v>
      </c>
      <c r="E12" s="42" t="s">
        <v>47</v>
      </c>
      <c r="F12" s="43">
        <v>30</v>
      </c>
      <c r="G12" s="43">
        <v>2</v>
      </c>
      <c r="H12" s="43">
        <v>0</v>
      </c>
      <c r="I12" s="43">
        <v>13</v>
      </c>
      <c r="J12" s="43">
        <v>61</v>
      </c>
      <c r="K12" s="44" t="s">
        <v>50</v>
      </c>
      <c r="L12" s="43">
        <v>2.1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20</v>
      </c>
      <c r="H13" s="19">
        <f t="shared" si="0"/>
        <v>18</v>
      </c>
      <c r="I13" s="19">
        <f t="shared" si="0"/>
        <v>80</v>
      </c>
      <c r="J13" s="19">
        <f t="shared" si="0"/>
        <v>589</v>
      </c>
      <c r="K13" s="25"/>
      <c r="L13" s="19">
        <f t="shared" ref="L13" si="1">SUM(L6:L12)</f>
        <v>96.59999999999998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5</v>
      </c>
      <c r="H15" s="43">
        <v>5</v>
      </c>
      <c r="I15" s="43">
        <v>10</v>
      </c>
      <c r="J15" s="43">
        <v>239</v>
      </c>
      <c r="K15" s="44">
        <v>82</v>
      </c>
      <c r="L15" s="43">
        <v>11.55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240</v>
      </c>
      <c r="G16" s="43">
        <v>14</v>
      </c>
      <c r="H16" s="43">
        <v>16</v>
      </c>
      <c r="I16" s="43">
        <v>35</v>
      </c>
      <c r="J16" s="43">
        <v>357</v>
      </c>
      <c r="K16" s="44">
        <v>244</v>
      </c>
      <c r="L16" s="43">
        <v>59.07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180</v>
      </c>
      <c r="G18" s="43">
        <v>0</v>
      </c>
      <c r="H18" s="43">
        <v>0</v>
      </c>
      <c r="I18" s="43">
        <v>9</v>
      </c>
      <c r="J18" s="43">
        <v>42</v>
      </c>
      <c r="K18" s="44" t="s">
        <v>43</v>
      </c>
      <c r="L18" s="43">
        <v>8.24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20</v>
      </c>
      <c r="G19" s="43">
        <v>2</v>
      </c>
      <c r="H19" s="43">
        <v>0</v>
      </c>
      <c r="I19" s="43">
        <v>10</v>
      </c>
      <c r="J19" s="43">
        <v>46</v>
      </c>
      <c r="K19" s="44" t="s">
        <v>49</v>
      </c>
      <c r="L19" s="43">
        <v>1.44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3</v>
      </c>
      <c r="H20" s="43">
        <v>0</v>
      </c>
      <c r="I20" s="43">
        <v>17</v>
      </c>
      <c r="J20" s="43">
        <v>82</v>
      </c>
      <c r="K20" s="44" t="s">
        <v>50</v>
      </c>
      <c r="L20" s="43">
        <v>2.8</v>
      </c>
    </row>
    <row r="21" spans="1:12" ht="15" x14ac:dyDescent="0.25">
      <c r="A21" s="23"/>
      <c r="B21" s="15"/>
      <c r="C21" s="11"/>
      <c r="D21" s="6" t="s">
        <v>24</v>
      </c>
      <c r="E21" s="42" t="s">
        <v>45</v>
      </c>
      <c r="F21" s="43">
        <v>150</v>
      </c>
      <c r="G21" s="43">
        <v>1</v>
      </c>
      <c r="H21" s="43">
        <v>0</v>
      </c>
      <c r="I21" s="43">
        <v>11</v>
      </c>
      <c r="J21" s="43">
        <v>55</v>
      </c>
      <c r="K21" s="44">
        <v>338</v>
      </c>
      <c r="L21" s="43">
        <v>13.5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25</v>
      </c>
      <c r="H23" s="19">
        <f t="shared" si="2"/>
        <v>21</v>
      </c>
      <c r="I23" s="19">
        <f t="shared" si="2"/>
        <v>92</v>
      </c>
      <c r="J23" s="19">
        <f t="shared" si="2"/>
        <v>821</v>
      </c>
      <c r="K23" s="25"/>
      <c r="L23" s="19">
        <f t="shared" ref="L23" si="3">SUM(L14:L22)</f>
        <v>96.6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1510</v>
      </c>
      <c r="G24" s="32">
        <f t="shared" ref="G24:J24" si="4">G13+G23</f>
        <v>45</v>
      </c>
      <c r="H24" s="32">
        <f t="shared" si="4"/>
        <v>39</v>
      </c>
      <c r="I24" s="32">
        <f t="shared" si="4"/>
        <v>172</v>
      </c>
      <c r="J24" s="32">
        <f t="shared" si="4"/>
        <v>1410</v>
      </c>
      <c r="K24" s="32"/>
      <c r="L24" s="32">
        <f t="shared" ref="L24" si="5">L13+L23</f>
        <v>193.2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160</v>
      </c>
      <c r="G25" s="40">
        <v>10</v>
      </c>
      <c r="H25" s="40">
        <v>6</v>
      </c>
      <c r="I25" s="40">
        <v>5</v>
      </c>
      <c r="J25" s="40">
        <v>230</v>
      </c>
      <c r="K25" s="41" t="s">
        <v>52</v>
      </c>
      <c r="L25" s="40">
        <v>48.46</v>
      </c>
    </row>
    <row r="26" spans="1:12" ht="15" x14ac:dyDescent="0.25">
      <c r="A26" s="14"/>
      <c r="B26" s="15"/>
      <c r="C26" s="11"/>
      <c r="D26" s="6" t="s">
        <v>53</v>
      </c>
      <c r="E26" s="42" t="s">
        <v>54</v>
      </c>
      <c r="F26" s="43">
        <v>50</v>
      </c>
      <c r="G26" s="43">
        <v>4</v>
      </c>
      <c r="H26" s="43">
        <v>5</v>
      </c>
      <c r="I26" s="43">
        <v>28</v>
      </c>
      <c r="J26" s="43">
        <v>155</v>
      </c>
      <c r="K26" s="44">
        <v>424</v>
      </c>
      <c r="L26" s="43">
        <v>8.7899999999999991</v>
      </c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180</v>
      </c>
      <c r="G27" s="43">
        <v>3</v>
      </c>
      <c r="H27" s="43">
        <v>3</v>
      </c>
      <c r="I27" s="43">
        <v>11</v>
      </c>
      <c r="J27" s="43">
        <v>84</v>
      </c>
      <c r="K27" s="44">
        <v>382</v>
      </c>
      <c r="L27" s="43">
        <v>13.44</v>
      </c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30</v>
      </c>
      <c r="G28" s="43">
        <v>1</v>
      </c>
      <c r="H28" s="43">
        <v>3</v>
      </c>
      <c r="I28" s="43">
        <v>15</v>
      </c>
      <c r="J28" s="43">
        <v>92</v>
      </c>
      <c r="K28" s="44">
        <v>2</v>
      </c>
      <c r="L28" s="43">
        <v>10.97</v>
      </c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150</v>
      </c>
      <c r="G29" s="43">
        <v>1</v>
      </c>
      <c r="H29" s="43">
        <v>0</v>
      </c>
      <c r="I29" s="43">
        <v>11</v>
      </c>
      <c r="J29" s="43">
        <v>55</v>
      </c>
      <c r="K29" s="44">
        <v>338</v>
      </c>
      <c r="L29" s="43">
        <v>13.5</v>
      </c>
    </row>
    <row r="30" spans="1:12" ht="15" x14ac:dyDescent="0.25">
      <c r="A30" s="14"/>
      <c r="B30" s="15"/>
      <c r="C30" s="11"/>
      <c r="D30" s="51" t="s">
        <v>31</v>
      </c>
      <c r="E30" s="42" t="s">
        <v>46</v>
      </c>
      <c r="F30" s="43">
        <v>20</v>
      </c>
      <c r="G30" s="43">
        <v>2</v>
      </c>
      <c r="H30" s="43">
        <v>0</v>
      </c>
      <c r="I30" s="43">
        <v>10</v>
      </c>
      <c r="J30" s="43">
        <v>46</v>
      </c>
      <c r="K30" s="44" t="s">
        <v>49</v>
      </c>
      <c r="L30" s="43">
        <v>1.44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21</v>
      </c>
      <c r="H32" s="19">
        <f t="shared" ref="H32" si="7">SUM(H25:H31)</f>
        <v>17</v>
      </c>
      <c r="I32" s="19">
        <f t="shared" ref="I32" si="8">SUM(I25:I31)</f>
        <v>80</v>
      </c>
      <c r="J32" s="19">
        <f t="shared" ref="J32:L32" si="9">SUM(J25:J31)</f>
        <v>662</v>
      </c>
      <c r="K32" s="25"/>
      <c r="L32" s="19">
        <f t="shared" si="9"/>
        <v>96.6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100</v>
      </c>
      <c r="G33" s="43">
        <v>2</v>
      </c>
      <c r="H33" s="43">
        <v>4</v>
      </c>
      <c r="I33" s="43">
        <v>13</v>
      </c>
      <c r="J33" s="43">
        <v>131</v>
      </c>
      <c r="K33" s="44" t="s">
        <v>58</v>
      </c>
      <c r="L33" s="43">
        <v>6.12</v>
      </c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200</v>
      </c>
      <c r="G35" s="43">
        <v>10</v>
      </c>
      <c r="H35" s="43">
        <v>11</v>
      </c>
      <c r="I35" s="43">
        <v>4</v>
      </c>
      <c r="J35" s="43">
        <v>297</v>
      </c>
      <c r="K35" s="44" t="s">
        <v>60</v>
      </c>
      <c r="L35" s="43">
        <v>50.77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3</v>
      </c>
      <c r="H37" s="43">
        <v>4</v>
      </c>
      <c r="I37" s="43">
        <v>12</v>
      </c>
      <c r="J37" s="43">
        <v>108</v>
      </c>
      <c r="K37" s="44">
        <v>382</v>
      </c>
      <c r="L37" s="43">
        <v>15.27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</v>
      </c>
      <c r="H38" s="43">
        <v>0</v>
      </c>
      <c r="I38" s="43">
        <v>15</v>
      </c>
      <c r="J38" s="43">
        <v>69</v>
      </c>
      <c r="K38" s="44" t="s">
        <v>49</v>
      </c>
      <c r="L38" s="43">
        <v>2.15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53</v>
      </c>
      <c r="E40" s="42" t="s">
        <v>54</v>
      </c>
      <c r="F40" s="43">
        <v>50</v>
      </c>
      <c r="G40" s="43">
        <v>4</v>
      </c>
      <c r="H40" s="43">
        <v>5</v>
      </c>
      <c r="I40" s="43">
        <v>28</v>
      </c>
      <c r="J40" s="43">
        <v>155</v>
      </c>
      <c r="K40" s="44">
        <v>424</v>
      </c>
      <c r="L40" s="43">
        <v>8.7899999999999991</v>
      </c>
    </row>
    <row r="41" spans="1:12" ht="15" x14ac:dyDescent="0.25">
      <c r="A41" s="14"/>
      <c r="B41" s="15"/>
      <c r="C41" s="11"/>
      <c r="D41" s="51" t="s">
        <v>24</v>
      </c>
      <c r="E41" s="42" t="s">
        <v>45</v>
      </c>
      <c r="F41" s="43">
        <v>150</v>
      </c>
      <c r="G41" s="43">
        <v>1</v>
      </c>
      <c r="H41" s="43">
        <v>0</v>
      </c>
      <c r="I41" s="43">
        <v>11</v>
      </c>
      <c r="J41" s="43">
        <v>55</v>
      </c>
      <c r="K41" s="44">
        <v>338</v>
      </c>
      <c r="L41" s="43">
        <v>13.5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22</v>
      </c>
      <c r="H42" s="19">
        <f t="shared" ref="H42" si="11">SUM(H33:H41)</f>
        <v>24</v>
      </c>
      <c r="I42" s="19">
        <f t="shared" ref="I42" si="12">SUM(I33:I41)</f>
        <v>83</v>
      </c>
      <c r="J42" s="19">
        <f t="shared" ref="J42:L42" si="13">SUM(J33:J41)</f>
        <v>815</v>
      </c>
      <c r="K42" s="25"/>
      <c r="L42" s="19">
        <f t="shared" si="13"/>
        <v>96.6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1320</v>
      </c>
      <c r="G43" s="32">
        <f t="shared" ref="G43" si="14">G32+G42</f>
        <v>43</v>
      </c>
      <c r="H43" s="32">
        <f t="shared" ref="H43" si="15">H32+H42</f>
        <v>41</v>
      </c>
      <c r="I43" s="32">
        <f t="shared" ref="I43" si="16">I32+I42</f>
        <v>163</v>
      </c>
      <c r="J43" s="32">
        <f t="shared" ref="J43:L43" si="17">J32+J42</f>
        <v>1477</v>
      </c>
      <c r="K43" s="32"/>
      <c r="L43" s="32">
        <f t="shared" si="17"/>
        <v>193.2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90</v>
      </c>
      <c r="G44" s="40">
        <v>8</v>
      </c>
      <c r="H44" s="40">
        <v>8</v>
      </c>
      <c r="I44" s="40">
        <v>5</v>
      </c>
      <c r="J44" s="40">
        <v>227</v>
      </c>
      <c r="K44" s="41">
        <v>270</v>
      </c>
      <c r="L44" s="40">
        <v>46.56</v>
      </c>
    </row>
    <row r="45" spans="1:12" ht="15" x14ac:dyDescent="0.25">
      <c r="A45" s="23"/>
      <c r="B45" s="15"/>
      <c r="C45" s="11"/>
      <c r="D45" s="6" t="s">
        <v>29</v>
      </c>
      <c r="E45" s="42" t="s">
        <v>62</v>
      </c>
      <c r="F45" s="43">
        <v>180</v>
      </c>
      <c r="G45" s="43">
        <v>4</v>
      </c>
      <c r="H45" s="43">
        <v>10</v>
      </c>
      <c r="I45" s="43">
        <v>25</v>
      </c>
      <c r="J45" s="43">
        <v>203</v>
      </c>
      <c r="K45" s="44">
        <v>128</v>
      </c>
      <c r="L45" s="43">
        <v>15.08</v>
      </c>
    </row>
    <row r="46" spans="1:12" ht="15" x14ac:dyDescent="0.25">
      <c r="A46" s="23"/>
      <c r="B46" s="15"/>
      <c r="C46" s="11"/>
      <c r="D46" s="7" t="s">
        <v>30</v>
      </c>
      <c r="E46" s="42" t="s">
        <v>64</v>
      </c>
      <c r="F46" s="43">
        <v>200</v>
      </c>
      <c r="G46" s="43">
        <v>1</v>
      </c>
      <c r="H46" s="43">
        <v>0</v>
      </c>
      <c r="I46" s="43">
        <v>20</v>
      </c>
      <c r="J46" s="43">
        <v>83</v>
      </c>
      <c r="K46" s="44">
        <v>389</v>
      </c>
      <c r="L46" s="43">
        <v>21.8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1" t="s">
        <v>31</v>
      </c>
      <c r="E49" s="42" t="s">
        <v>46</v>
      </c>
      <c r="F49" s="43">
        <v>20</v>
      </c>
      <c r="G49" s="43">
        <v>2</v>
      </c>
      <c r="H49" s="43">
        <v>0</v>
      </c>
      <c r="I49" s="43">
        <v>10</v>
      </c>
      <c r="J49" s="43">
        <v>46</v>
      </c>
      <c r="K49" s="44" t="s">
        <v>49</v>
      </c>
      <c r="L49" s="43">
        <v>1.44</v>
      </c>
    </row>
    <row r="50" spans="1:12" ht="15" x14ac:dyDescent="0.25">
      <c r="A50" s="23"/>
      <c r="B50" s="15"/>
      <c r="C50" s="11"/>
      <c r="D50" s="6" t="s">
        <v>26</v>
      </c>
      <c r="E50" s="42" t="s">
        <v>63</v>
      </c>
      <c r="F50" s="43">
        <v>60</v>
      </c>
      <c r="G50" s="43">
        <v>1</v>
      </c>
      <c r="H50" s="43">
        <v>1</v>
      </c>
      <c r="I50" s="43">
        <v>3</v>
      </c>
      <c r="J50" s="43">
        <v>21</v>
      </c>
      <c r="K50" s="44">
        <v>23</v>
      </c>
      <c r="L50" s="43">
        <v>11.72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16</v>
      </c>
      <c r="H51" s="19">
        <f t="shared" ref="H51" si="19">SUM(H44:H50)</f>
        <v>19</v>
      </c>
      <c r="I51" s="19">
        <f t="shared" ref="I51" si="20">SUM(I44:I50)</f>
        <v>63</v>
      </c>
      <c r="J51" s="19">
        <f t="shared" ref="J51:L51" si="21">SUM(J44:J50)</f>
        <v>580</v>
      </c>
      <c r="K51" s="25"/>
      <c r="L51" s="19">
        <f t="shared" si="21"/>
        <v>96.6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270</v>
      </c>
      <c r="G53" s="43">
        <v>6</v>
      </c>
      <c r="H53" s="43">
        <v>4</v>
      </c>
      <c r="I53" s="43">
        <v>16</v>
      </c>
      <c r="J53" s="43">
        <v>158</v>
      </c>
      <c r="K53" s="44">
        <v>105</v>
      </c>
      <c r="L53" s="43">
        <v>7.2</v>
      </c>
    </row>
    <row r="54" spans="1:12" ht="15" x14ac:dyDescent="0.25">
      <c r="A54" s="23"/>
      <c r="B54" s="15"/>
      <c r="C54" s="11"/>
      <c r="D54" s="7" t="s">
        <v>28</v>
      </c>
      <c r="E54" s="52" t="s">
        <v>61</v>
      </c>
      <c r="F54" s="53">
        <v>90</v>
      </c>
      <c r="G54" s="53">
        <v>8</v>
      </c>
      <c r="H54" s="53">
        <v>8</v>
      </c>
      <c r="I54" s="53">
        <v>5</v>
      </c>
      <c r="J54" s="53">
        <v>227</v>
      </c>
      <c r="K54" s="54">
        <v>270</v>
      </c>
      <c r="L54" s="53">
        <v>46.56</v>
      </c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200</v>
      </c>
      <c r="G55" s="43">
        <v>4</v>
      </c>
      <c r="H55" s="43">
        <v>11</v>
      </c>
      <c r="I55" s="43">
        <v>33</v>
      </c>
      <c r="J55" s="43">
        <v>226</v>
      </c>
      <c r="K55" s="44">
        <v>128</v>
      </c>
      <c r="L55" s="43">
        <v>16.8</v>
      </c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1</v>
      </c>
      <c r="H56" s="43">
        <v>0</v>
      </c>
      <c r="I56" s="43">
        <v>20</v>
      </c>
      <c r="J56" s="43">
        <v>83</v>
      </c>
      <c r="K56" s="44">
        <v>389</v>
      </c>
      <c r="L56" s="43">
        <v>21.8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20</v>
      </c>
      <c r="G57" s="43">
        <v>2</v>
      </c>
      <c r="H57" s="43">
        <v>0</v>
      </c>
      <c r="I57" s="43">
        <v>10</v>
      </c>
      <c r="J57" s="43">
        <v>46</v>
      </c>
      <c r="K57" s="44" t="s">
        <v>49</v>
      </c>
      <c r="L57" s="43">
        <v>1.44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40</v>
      </c>
      <c r="G58" s="43">
        <v>3</v>
      </c>
      <c r="H58" s="43">
        <v>0</v>
      </c>
      <c r="I58" s="43">
        <v>17</v>
      </c>
      <c r="J58" s="43">
        <v>82</v>
      </c>
      <c r="K58" s="44" t="s">
        <v>50</v>
      </c>
      <c r="L58" s="43">
        <v>2.8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24</v>
      </c>
      <c r="H61" s="19">
        <f t="shared" ref="H61" si="23">SUM(H52:H60)</f>
        <v>23</v>
      </c>
      <c r="I61" s="19">
        <f t="shared" ref="I61" si="24">SUM(I52:I60)</f>
        <v>101</v>
      </c>
      <c r="J61" s="19">
        <f t="shared" ref="J61:L61" si="25">SUM(J52:J60)</f>
        <v>822</v>
      </c>
      <c r="K61" s="25"/>
      <c r="L61" s="57">
        <f t="shared" si="25"/>
        <v>96.6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1370</v>
      </c>
      <c r="G62" s="32">
        <f t="shared" ref="G62" si="26">G51+G61</f>
        <v>40</v>
      </c>
      <c r="H62" s="32">
        <f t="shared" ref="H62" si="27">H51+H61</f>
        <v>42</v>
      </c>
      <c r="I62" s="32">
        <f t="shared" ref="I62" si="28">I51+I61</f>
        <v>164</v>
      </c>
      <c r="J62" s="32">
        <f t="shared" ref="J62:L62" si="29">J51+J61</f>
        <v>1402</v>
      </c>
      <c r="K62" s="55"/>
      <c r="L62" s="56">
        <f t="shared" si="29"/>
        <v>193.2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7</v>
      </c>
      <c r="H63" s="40">
        <v>10</v>
      </c>
      <c r="I63" s="40">
        <v>26</v>
      </c>
      <c r="J63" s="40">
        <v>276</v>
      </c>
      <c r="K63" s="41" t="s">
        <v>67</v>
      </c>
      <c r="L63" s="40">
        <v>25.54</v>
      </c>
    </row>
    <row r="64" spans="1:12" ht="15" x14ac:dyDescent="0.25">
      <c r="A64" s="23"/>
      <c r="B64" s="15"/>
      <c r="C64" s="11"/>
      <c r="D64" s="6" t="s">
        <v>68</v>
      </c>
      <c r="E64" s="42" t="s">
        <v>69</v>
      </c>
      <c r="F64" s="43">
        <v>30</v>
      </c>
      <c r="G64" s="43">
        <v>2</v>
      </c>
      <c r="H64" s="43">
        <v>4</v>
      </c>
      <c r="I64" s="43">
        <v>7</v>
      </c>
      <c r="J64" s="43">
        <v>70</v>
      </c>
      <c r="K64" s="44" t="s">
        <v>70</v>
      </c>
      <c r="L64" s="43">
        <v>4.8</v>
      </c>
    </row>
    <row r="65" spans="1:12" ht="15" x14ac:dyDescent="0.25">
      <c r="A65" s="23"/>
      <c r="B65" s="15"/>
      <c r="C65" s="11"/>
      <c r="D65" s="7" t="s">
        <v>30</v>
      </c>
      <c r="E65" s="42" t="s">
        <v>72</v>
      </c>
      <c r="F65" s="43">
        <v>180</v>
      </c>
      <c r="G65" s="43">
        <v>9</v>
      </c>
      <c r="H65" s="43">
        <v>3</v>
      </c>
      <c r="I65" s="43">
        <v>15</v>
      </c>
      <c r="J65" s="43">
        <v>122</v>
      </c>
      <c r="K65" s="44">
        <v>386</v>
      </c>
      <c r="L65" s="43">
        <v>18</v>
      </c>
    </row>
    <row r="66" spans="1:12" ht="15" x14ac:dyDescent="0.25">
      <c r="A66" s="23"/>
      <c r="B66" s="15"/>
      <c r="C66" s="11"/>
      <c r="D66" s="7" t="s">
        <v>23</v>
      </c>
      <c r="E66" s="42" t="s">
        <v>71</v>
      </c>
      <c r="F66" s="43">
        <v>40</v>
      </c>
      <c r="G66" s="43">
        <v>5</v>
      </c>
      <c r="H66" s="43">
        <v>10</v>
      </c>
      <c r="I66" s="43">
        <v>10</v>
      </c>
      <c r="J66" s="43">
        <v>151</v>
      </c>
      <c r="K66" s="44">
        <v>2</v>
      </c>
      <c r="L66" s="43">
        <v>22.82</v>
      </c>
    </row>
    <row r="67" spans="1:12" ht="15" x14ac:dyDescent="0.25">
      <c r="A67" s="23"/>
      <c r="B67" s="15"/>
      <c r="C67" s="11"/>
      <c r="D67" s="7" t="s">
        <v>24</v>
      </c>
      <c r="E67" s="42" t="s">
        <v>73</v>
      </c>
      <c r="F67" s="43">
        <v>200</v>
      </c>
      <c r="G67" s="43">
        <v>2</v>
      </c>
      <c r="H67" s="43">
        <v>0</v>
      </c>
      <c r="I67" s="43">
        <v>39</v>
      </c>
      <c r="J67" s="43">
        <v>192</v>
      </c>
      <c r="K67" s="44">
        <v>338</v>
      </c>
      <c r="L67" s="43">
        <v>24</v>
      </c>
    </row>
    <row r="68" spans="1:12" ht="15" x14ac:dyDescent="0.25">
      <c r="A68" s="23"/>
      <c r="B68" s="15"/>
      <c r="C68" s="11"/>
      <c r="D68" s="7" t="s">
        <v>31</v>
      </c>
      <c r="E68" s="42" t="s">
        <v>46</v>
      </c>
      <c r="F68" s="43">
        <v>20</v>
      </c>
      <c r="G68" s="43">
        <v>2</v>
      </c>
      <c r="H68" s="43">
        <v>0</v>
      </c>
      <c r="I68" s="43">
        <v>10</v>
      </c>
      <c r="J68" s="43">
        <v>46</v>
      </c>
      <c r="K68" s="44" t="s">
        <v>49</v>
      </c>
      <c r="L68" s="43">
        <v>1.44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 t="shared" ref="G70" si="30">SUM(G63:G69)</f>
        <v>27</v>
      </c>
      <c r="H70" s="19">
        <f t="shared" ref="H70" si="31">SUM(H63:H69)</f>
        <v>27</v>
      </c>
      <c r="I70" s="19">
        <f t="shared" ref="I70" si="32">SUM(I63:I69)</f>
        <v>107</v>
      </c>
      <c r="J70" s="19">
        <f t="shared" ref="J70:L70" si="33">SUM(J63:J69)</f>
        <v>857</v>
      </c>
      <c r="K70" s="25"/>
      <c r="L70" s="19">
        <f t="shared" si="33"/>
        <v>96.6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23</v>
      </c>
      <c r="E71" s="42" t="s">
        <v>71</v>
      </c>
      <c r="F71" s="43">
        <v>40</v>
      </c>
      <c r="G71" s="43">
        <v>5</v>
      </c>
      <c r="H71" s="43">
        <v>10</v>
      </c>
      <c r="I71" s="43">
        <v>10</v>
      </c>
      <c r="J71" s="43">
        <v>151</v>
      </c>
      <c r="K71" s="44">
        <v>2</v>
      </c>
      <c r="L71" s="43">
        <v>22.82</v>
      </c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8</v>
      </c>
      <c r="H72" s="43">
        <v>12</v>
      </c>
      <c r="I72" s="43">
        <v>32</v>
      </c>
      <c r="J72" s="43">
        <v>345</v>
      </c>
      <c r="K72" s="44" t="s">
        <v>67</v>
      </c>
      <c r="L72" s="43">
        <v>28.41</v>
      </c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72</v>
      </c>
      <c r="F75" s="43">
        <v>180</v>
      </c>
      <c r="G75" s="43">
        <v>9</v>
      </c>
      <c r="H75" s="43">
        <v>3</v>
      </c>
      <c r="I75" s="43">
        <v>15</v>
      </c>
      <c r="J75" s="43">
        <v>122</v>
      </c>
      <c r="K75" s="44">
        <v>386</v>
      </c>
      <c r="L75" s="43">
        <v>18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50</v>
      </c>
      <c r="G77" s="43">
        <v>3</v>
      </c>
      <c r="H77" s="43">
        <v>1</v>
      </c>
      <c r="I77" s="43">
        <v>17</v>
      </c>
      <c r="J77" s="43">
        <v>88</v>
      </c>
      <c r="K77" s="44">
        <v>21</v>
      </c>
      <c r="L77" s="43">
        <v>3.37</v>
      </c>
    </row>
    <row r="78" spans="1:12" ht="15" x14ac:dyDescent="0.25">
      <c r="A78" s="23"/>
      <c r="B78" s="15"/>
      <c r="C78" s="11"/>
      <c r="D78" s="7" t="s">
        <v>24</v>
      </c>
      <c r="E78" s="42" t="s">
        <v>73</v>
      </c>
      <c r="F78" s="43">
        <v>200</v>
      </c>
      <c r="G78" s="43">
        <v>2</v>
      </c>
      <c r="H78" s="43">
        <v>0</v>
      </c>
      <c r="I78" s="43">
        <v>39</v>
      </c>
      <c r="J78" s="43">
        <v>192</v>
      </c>
      <c r="K78" s="44">
        <v>338</v>
      </c>
      <c r="L78" s="43">
        <v>24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27</v>
      </c>
      <c r="H80" s="19">
        <f t="shared" ref="H80" si="35">SUM(H71:H79)</f>
        <v>26</v>
      </c>
      <c r="I80" s="19">
        <f t="shared" ref="I80" si="36">SUM(I71:I79)</f>
        <v>113</v>
      </c>
      <c r="J80" s="19">
        <f t="shared" ref="J80:L80" si="37">SUM(J71:J79)</f>
        <v>898</v>
      </c>
      <c r="K80" s="25"/>
      <c r="L80" s="19">
        <f t="shared" si="37"/>
        <v>96.600000000000009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1390</v>
      </c>
      <c r="G81" s="32">
        <f t="shared" ref="G81" si="38">G70+G80</f>
        <v>54</v>
      </c>
      <c r="H81" s="32">
        <f t="shared" ref="H81" si="39">H70+H80</f>
        <v>53</v>
      </c>
      <c r="I81" s="32">
        <f t="shared" ref="I81" si="40">I70+I80</f>
        <v>220</v>
      </c>
      <c r="J81" s="32">
        <f t="shared" ref="J81:L81" si="41">J70+J80</f>
        <v>1755</v>
      </c>
      <c r="K81" s="32"/>
      <c r="L81" s="32">
        <f t="shared" si="41"/>
        <v>193.2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90</v>
      </c>
      <c r="G82" s="40">
        <v>10</v>
      </c>
      <c r="H82" s="40">
        <v>12</v>
      </c>
      <c r="I82" s="40">
        <v>7</v>
      </c>
      <c r="J82" s="40">
        <v>262</v>
      </c>
      <c r="K82" s="41">
        <v>235</v>
      </c>
      <c r="L82" s="40">
        <v>49.01</v>
      </c>
    </row>
    <row r="83" spans="1:12" ht="15" x14ac:dyDescent="0.25">
      <c r="A83" s="23"/>
      <c r="B83" s="15"/>
      <c r="C83" s="11"/>
      <c r="D83" s="6" t="s">
        <v>26</v>
      </c>
      <c r="E83" s="42" t="s">
        <v>76</v>
      </c>
      <c r="F83" s="43">
        <v>60</v>
      </c>
      <c r="G83" s="43">
        <v>1</v>
      </c>
      <c r="H83" s="43">
        <v>1</v>
      </c>
      <c r="I83" s="43">
        <v>5</v>
      </c>
      <c r="J83" s="43">
        <v>37</v>
      </c>
      <c r="K83" s="44">
        <v>68</v>
      </c>
      <c r="L83" s="43">
        <v>7.71</v>
      </c>
    </row>
    <row r="84" spans="1:12" ht="15" x14ac:dyDescent="0.25">
      <c r="A84" s="23"/>
      <c r="B84" s="15"/>
      <c r="C84" s="11"/>
      <c r="D84" s="7" t="s">
        <v>29</v>
      </c>
      <c r="E84" s="42" t="s">
        <v>75</v>
      </c>
      <c r="F84" s="43">
        <v>150</v>
      </c>
      <c r="G84" s="43">
        <v>4</v>
      </c>
      <c r="H84" s="43">
        <v>2</v>
      </c>
      <c r="I84" s="43">
        <v>26</v>
      </c>
      <c r="J84" s="43">
        <v>98</v>
      </c>
      <c r="K84" s="44">
        <v>139</v>
      </c>
      <c r="L84" s="43">
        <v>14.54</v>
      </c>
    </row>
    <row r="85" spans="1:12" ht="15" x14ac:dyDescent="0.25">
      <c r="A85" s="23"/>
      <c r="B85" s="15"/>
      <c r="C85" s="11"/>
      <c r="D85" s="7" t="s">
        <v>30</v>
      </c>
      <c r="E85" s="42" t="s">
        <v>64</v>
      </c>
      <c r="F85" s="43">
        <v>200</v>
      </c>
      <c r="G85" s="43">
        <v>1</v>
      </c>
      <c r="H85" s="43">
        <v>0</v>
      </c>
      <c r="I85" s="43">
        <v>20</v>
      </c>
      <c r="J85" s="43">
        <v>83</v>
      </c>
      <c r="K85" s="44">
        <v>389</v>
      </c>
      <c r="L85" s="43">
        <v>21.8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31</v>
      </c>
      <c r="E87" s="42" t="s">
        <v>46</v>
      </c>
      <c r="F87" s="43">
        <v>20</v>
      </c>
      <c r="G87" s="43">
        <v>2</v>
      </c>
      <c r="H87" s="43">
        <v>0</v>
      </c>
      <c r="I87" s="43">
        <v>10</v>
      </c>
      <c r="J87" s="43">
        <v>46</v>
      </c>
      <c r="K87" s="44" t="s">
        <v>49</v>
      </c>
      <c r="L87" s="43">
        <v>1.44</v>
      </c>
    </row>
    <row r="88" spans="1:12" ht="15" x14ac:dyDescent="0.25">
      <c r="A88" s="23"/>
      <c r="B88" s="15"/>
      <c r="C88" s="11"/>
      <c r="D88" s="6" t="s">
        <v>32</v>
      </c>
      <c r="E88" s="42" t="s">
        <v>47</v>
      </c>
      <c r="F88" s="43">
        <v>30</v>
      </c>
      <c r="G88" s="43">
        <v>2</v>
      </c>
      <c r="H88" s="43">
        <v>0</v>
      </c>
      <c r="I88" s="43">
        <v>13</v>
      </c>
      <c r="J88" s="43">
        <v>61</v>
      </c>
      <c r="K88" s="44" t="s">
        <v>50</v>
      </c>
      <c r="L88" s="43">
        <v>2.1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20</v>
      </c>
      <c r="H89" s="19">
        <f t="shared" ref="H89" si="43">SUM(H82:H88)</f>
        <v>15</v>
      </c>
      <c r="I89" s="19">
        <f t="shared" ref="I89" si="44">SUM(I82:I88)</f>
        <v>81</v>
      </c>
      <c r="J89" s="19">
        <f t="shared" ref="J89:L89" si="45">SUM(J82:J88)</f>
        <v>587</v>
      </c>
      <c r="K89" s="25"/>
      <c r="L89" s="19">
        <f t="shared" si="45"/>
        <v>96.59999999999998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77</v>
      </c>
      <c r="F91" s="43">
        <v>250</v>
      </c>
      <c r="G91" s="43">
        <v>7</v>
      </c>
      <c r="H91" s="43">
        <v>8</v>
      </c>
      <c r="I91" s="43">
        <v>22</v>
      </c>
      <c r="J91" s="43">
        <v>242</v>
      </c>
      <c r="K91" s="44" t="s">
        <v>78</v>
      </c>
      <c r="L91" s="43">
        <v>19.22</v>
      </c>
    </row>
    <row r="92" spans="1:12" ht="15" x14ac:dyDescent="0.25">
      <c r="A92" s="23"/>
      <c r="B92" s="15"/>
      <c r="C92" s="11"/>
      <c r="D92" s="7" t="s">
        <v>28</v>
      </c>
      <c r="E92" s="52" t="s">
        <v>74</v>
      </c>
      <c r="F92" s="53">
        <v>90</v>
      </c>
      <c r="G92" s="53">
        <v>10</v>
      </c>
      <c r="H92" s="53">
        <v>12</v>
      </c>
      <c r="I92" s="53">
        <v>7</v>
      </c>
      <c r="J92" s="53">
        <v>262</v>
      </c>
      <c r="K92" s="54">
        <v>235</v>
      </c>
      <c r="L92" s="53">
        <v>49.01</v>
      </c>
    </row>
    <row r="93" spans="1:12" ht="15" x14ac:dyDescent="0.2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4</v>
      </c>
      <c r="H93" s="43">
        <v>2</v>
      </c>
      <c r="I93" s="43">
        <v>26</v>
      </c>
      <c r="J93" s="43">
        <v>98</v>
      </c>
      <c r="K93" s="44">
        <v>139</v>
      </c>
      <c r="L93" s="43">
        <v>14.54</v>
      </c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</v>
      </c>
      <c r="H94" s="43">
        <v>0</v>
      </c>
      <c r="I94" s="43">
        <v>15</v>
      </c>
      <c r="J94" s="43">
        <v>64</v>
      </c>
      <c r="K94" s="44" t="s">
        <v>43</v>
      </c>
      <c r="L94" s="43">
        <v>9.59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20</v>
      </c>
      <c r="G95" s="43">
        <v>2</v>
      </c>
      <c r="H95" s="43">
        <v>0</v>
      </c>
      <c r="I95" s="43">
        <v>10</v>
      </c>
      <c r="J95" s="43">
        <v>46</v>
      </c>
      <c r="K95" s="44" t="s">
        <v>49</v>
      </c>
      <c r="L95" s="43">
        <v>1.44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40</v>
      </c>
      <c r="G96" s="43">
        <v>3</v>
      </c>
      <c r="H96" s="43">
        <v>0</v>
      </c>
      <c r="I96" s="43">
        <v>17</v>
      </c>
      <c r="J96" s="43">
        <v>82</v>
      </c>
      <c r="K96" s="44" t="s">
        <v>50</v>
      </c>
      <c r="L96" s="43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26</v>
      </c>
      <c r="H99" s="19">
        <f t="shared" ref="H99" si="47">SUM(H90:H98)</f>
        <v>22</v>
      </c>
      <c r="I99" s="19">
        <f t="shared" ref="I99" si="48">SUM(I90:I98)</f>
        <v>97</v>
      </c>
      <c r="J99" s="19">
        <f t="shared" ref="J99:L99" si="49">SUM(J90:J98)</f>
        <v>794</v>
      </c>
      <c r="K99" s="25"/>
      <c r="L99" s="19">
        <f t="shared" si="49"/>
        <v>96.59999999999998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1300</v>
      </c>
      <c r="G100" s="32">
        <f t="shared" ref="G100" si="50">G89+G99</f>
        <v>46</v>
      </c>
      <c r="H100" s="32">
        <f t="shared" ref="H100" si="51">H89+H99</f>
        <v>37</v>
      </c>
      <c r="I100" s="32">
        <f t="shared" ref="I100" si="52">I89+I99</f>
        <v>178</v>
      </c>
      <c r="J100" s="32">
        <f t="shared" ref="J100:L100" si="53">J89+J99</f>
        <v>1381</v>
      </c>
      <c r="K100" s="32"/>
      <c r="L100" s="32">
        <f t="shared" si="53"/>
        <v>193.19999999999996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90</v>
      </c>
      <c r="G101" s="40">
        <v>14</v>
      </c>
      <c r="H101" s="40">
        <v>6</v>
      </c>
      <c r="I101" s="40">
        <v>4</v>
      </c>
      <c r="J101" s="40">
        <v>122</v>
      </c>
      <c r="K101" s="41">
        <v>255</v>
      </c>
      <c r="L101" s="40">
        <v>46.15</v>
      </c>
    </row>
    <row r="102" spans="1:12" ht="15" x14ac:dyDescent="0.25">
      <c r="A102" s="23"/>
      <c r="B102" s="15"/>
      <c r="C102" s="11"/>
      <c r="D102" s="6" t="s">
        <v>80</v>
      </c>
      <c r="E102" s="42" t="s">
        <v>62</v>
      </c>
      <c r="F102" s="43">
        <v>180</v>
      </c>
      <c r="G102" s="43">
        <v>4</v>
      </c>
      <c r="H102" s="43">
        <v>10</v>
      </c>
      <c r="I102" s="43">
        <v>25</v>
      </c>
      <c r="J102" s="43">
        <v>203</v>
      </c>
      <c r="K102" s="44">
        <v>128</v>
      </c>
      <c r="L102" s="43">
        <v>28.51</v>
      </c>
    </row>
    <row r="103" spans="1:12" ht="15" x14ac:dyDescent="0.25">
      <c r="A103" s="23"/>
      <c r="B103" s="15"/>
      <c r="C103" s="11"/>
      <c r="D103" s="7" t="s">
        <v>30</v>
      </c>
      <c r="E103" s="42" t="s">
        <v>81</v>
      </c>
      <c r="F103" s="43">
        <v>180</v>
      </c>
      <c r="G103" s="43">
        <v>1</v>
      </c>
      <c r="H103" s="43">
        <v>0</v>
      </c>
      <c r="I103" s="43">
        <v>10</v>
      </c>
      <c r="J103" s="43">
        <v>140</v>
      </c>
      <c r="K103" s="44">
        <v>355</v>
      </c>
      <c r="L103" s="43">
        <v>18.399999999999999</v>
      </c>
    </row>
    <row r="104" spans="1:12" ht="15" x14ac:dyDescent="0.25">
      <c r="A104" s="23"/>
      <c r="B104" s="15"/>
      <c r="C104" s="11"/>
      <c r="D104" s="7" t="s">
        <v>31</v>
      </c>
      <c r="E104" s="42" t="s">
        <v>46</v>
      </c>
      <c r="F104" s="43">
        <v>20</v>
      </c>
      <c r="G104" s="43">
        <v>2</v>
      </c>
      <c r="H104" s="43">
        <v>0</v>
      </c>
      <c r="I104" s="43">
        <v>10</v>
      </c>
      <c r="J104" s="43">
        <v>46</v>
      </c>
      <c r="K104" s="44" t="s">
        <v>49</v>
      </c>
      <c r="L104" s="43">
        <v>1.44</v>
      </c>
    </row>
    <row r="105" spans="1:12" ht="15" x14ac:dyDescent="0.25">
      <c r="A105" s="23"/>
      <c r="B105" s="15"/>
      <c r="C105" s="11"/>
      <c r="D105" s="6" t="s">
        <v>32</v>
      </c>
      <c r="E105" s="42" t="s">
        <v>47</v>
      </c>
      <c r="F105" s="43">
        <v>30</v>
      </c>
      <c r="G105" s="43">
        <v>2</v>
      </c>
      <c r="H105" s="43">
        <v>0</v>
      </c>
      <c r="I105" s="43">
        <v>13</v>
      </c>
      <c r="J105" s="43">
        <v>61</v>
      </c>
      <c r="K105" s="44" t="s">
        <v>50</v>
      </c>
      <c r="L105" s="43">
        <v>2.1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23</v>
      </c>
      <c r="H108" s="19">
        <f t="shared" si="54"/>
        <v>16</v>
      </c>
      <c r="I108" s="19">
        <f t="shared" si="54"/>
        <v>62</v>
      </c>
      <c r="J108" s="19">
        <f t="shared" si="54"/>
        <v>572</v>
      </c>
      <c r="K108" s="25"/>
      <c r="L108" s="19">
        <f t="shared" ref="L108" si="55">SUM(L101:L107)</f>
        <v>96.6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82</v>
      </c>
      <c r="F109" s="43">
        <v>60</v>
      </c>
      <c r="G109" s="43">
        <v>4</v>
      </c>
      <c r="H109" s="43">
        <v>8</v>
      </c>
      <c r="I109" s="43">
        <v>3</v>
      </c>
      <c r="J109" s="43">
        <v>87</v>
      </c>
      <c r="K109" s="59" t="s">
        <v>83</v>
      </c>
      <c r="L109" s="43">
        <v>6.34</v>
      </c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4</v>
      </c>
      <c r="H110" s="43">
        <v>3</v>
      </c>
      <c r="I110" s="43">
        <v>11</v>
      </c>
      <c r="J110" s="43">
        <v>99</v>
      </c>
      <c r="K110" s="44">
        <v>106</v>
      </c>
      <c r="L110" s="43">
        <v>6.57</v>
      </c>
    </row>
    <row r="111" spans="1:12" ht="15" x14ac:dyDescent="0.25">
      <c r="A111" s="23"/>
      <c r="B111" s="15"/>
      <c r="C111" s="11"/>
      <c r="D111" s="7" t="s">
        <v>28</v>
      </c>
      <c r="E111" s="52" t="s">
        <v>79</v>
      </c>
      <c r="F111" s="43">
        <v>120</v>
      </c>
      <c r="G111" s="43">
        <v>9</v>
      </c>
      <c r="H111" s="43">
        <v>8</v>
      </c>
      <c r="I111" s="43">
        <v>4</v>
      </c>
      <c r="J111" s="43">
        <v>136</v>
      </c>
      <c r="K111" s="44">
        <v>255</v>
      </c>
      <c r="L111" s="43">
        <v>47.32</v>
      </c>
    </row>
    <row r="112" spans="1:12" ht="15" x14ac:dyDescent="0.25">
      <c r="A112" s="23"/>
      <c r="B112" s="15"/>
      <c r="C112" s="11"/>
      <c r="D112" s="7" t="s">
        <v>29</v>
      </c>
      <c r="E112" s="58" t="s">
        <v>85</v>
      </c>
      <c r="F112" s="43">
        <v>160</v>
      </c>
      <c r="G112" s="43">
        <v>3</v>
      </c>
      <c r="H112" s="43">
        <v>4</v>
      </c>
      <c r="I112" s="43">
        <v>23</v>
      </c>
      <c r="J112" s="43">
        <v>147</v>
      </c>
      <c r="K112" s="59" t="s">
        <v>86</v>
      </c>
      <c r="L112" s="43">
        <v>12.16</v>
      </c>
    </row>
    <row r="113" spans="1:12" ht="15" x14ac:dyDescent="0.25">
      <c r="A113" s="23"/>
      <c r="B113" s="15"/>
      <c r="C113" s="11"/>
      <c r="D113" s="7" t="s">
        <v>30</v>
      </c>
      <c r="E113" s="58" t="s">
        <v>81</v>
      </c>
      <c r="F113" s="43">
        <v>200</v>
      </c>
      <c r="G113" s="43">
        <v>1</v>
      </c>
      <c r="H113" s="43">
        <v>0</v>
      </c>
      <c r="I113" s="43">
        <v>18</v>
      </c>
      <c r="J113" s="43">
        <v>155</v>
      </c>
      <c r="K113" s="44">
        <v>355</v>
      </c>
      <c r="L113" s="43">
        <v>19.309999999999999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40</v>
      </c>
      <c r="G114" s="43">
        <v>3</v>
      </c>
      <c r="H114" s="43">
        <v>1</v>
      </c>
      <c r="I114" s="43">
        <v>15</v>
      </c>
      <c r="J114" s="43">
        <v>79</v>
      </c>
      <c r="K114" s="59" t="s">
        <v>49</v>
      </c>
      <c r="L114" s="43">
        <v>2.8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</v>
      </c>
      <c r="H115" s="43">
        <v>0</v>
      </c>
      <c r="I115" s="43">
        <v>13</v>
      </c>
      <c r="J115" s="43">
        <v>61</v>
      </c>
      <c r="K115" s="44" t="s">
        <v>50</v>
      </c>
      <c r="L115" s="43">
        <v>2.1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26</v>
      </c>
      <c r="H118" s="19">
        <f t="shared" si="56"/>
        <v>24</v>
      </c>
      <c r="I118" s="19">
        <f t="shared" si="56"/>
        <v>87</v>
      </c>
      <c r="J118" s="19">
        <f t="shared" si="56"/>
        <v>764</v>
      </c>
      <c r="K118" s="25"/>
      <c r="L118" s="19">
        <f t="shared" ref="L118" si="57">SUM(L109:L117)</f>
        <v>96.6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1310</v>
      </c>
      <c r="G119" s="32">
        <f t="shared" ref="G119" si="58">G108+G118</f>
        <v>49</v>
      </c>
      <c r="H119" s="32">
        <f t="shared" ref="H119" si="59">H108+H118</f>
        <v>40</v>
      </c>
      <c r="I119" s="32">
        <f t="shared" ref="I119" si="60">I108+I118</f>
        <v>149</v>
      </c>
      <c r="J119" s="32">
        <f t="shared" ref="J119:L119" si="61">J108+J118</f>
        <v>1336</v>
      </c>
      <c r="K119" s="32"/>
      <c r="L119" s="32">
        <f t="shared" si="61"/>
        <v>193.2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0" t="s">
        <v>87</v>
      </c>
      <c r="F120" s="40">
        <v>200</v>
      </c>
      <c r="G120" s="40">
        <v>5</v>
      </c>
      <c r="H120" s="40">
        <v>6</v>
      </c>
      <c r="I120" s="40">
        <v>24</v>
      </c>
      <c r="J120" s="40">
        <v>251</v>
      </c>
      <c r="K120" s="41">
        <v>121</v>
      </c>
      <c r="L120" s="40">
        <v>20.55</v>
      </c>
    </row>
    <row r="121" spans="1:12" ht="15" x14ac:dyDescent="0.25">
      <c r="A121" s="14"/>
      <c r="B121" s="15"/>
      <c r="C121" s="11"/>
      <c r="D121" s="7" t="s">
        <v>31</v>
      </c>
      <c r="E121" s="42" t="s">
        <v>46</v>
      </c>
      <c r="F121" s="43">
        <v>20</v>
      </c>
      <c r="G121" s="43">
        <v>2</v>
      </c>
      <c r="H121" s="43">
        <v>0</v>
      </c>
      <c r="I121" s="43">
        <v>10</v>
      </c>
      <c r="J121" s="43">
        <v>46</v>
      </c>
      <c r="K121" s="44" t="s">
        <v>49</v>
      </c>
      <c r="L121" s="43">
        <v>1.44</v>
      </c>
    </row>
    <row r="122" spans="1:12" ht="15" x14ac:dyDescent="0.25">
      <c r="A122" s="14"/>
      <c r="B122" s="15"/>
      <c r="C122" s="11"/>
      <c r="D122" s="7" t="s">
        <v>22</v>
      </c>
      <c r="E122" s="58" t="s">
        <v>88</v>
      </c>
      <c r="F122" s="43">
        <v>180</v>
      </c>
      <c r="G122" s="43">
        <v>3</v>
      </c>
      <c r="H122" s="43">
        <v>3</v>
      </c>
      <c r="I122" s="43">
        <v>13</v>
      </c>
      <c r="J122" s="43">
        <v>88</v>
      </c>
      <c r="K122" s="44">
        <v>379</v>
      </c>
      <c r="L122" s="43">
        <v>16.010000000000002</v>
      </c>
    </row>
    <row r="123" spans="1:12" ht="15" x14ac:dyDescent="0.25">
      <c r="A123" s="14"/>
      <c r="B123" s="15"/>
      <c r="C123" s="11"/>
      <c r="D123" s="7" t="s">
        <v>23</v>
      </c>
      <c r="E123" s="42" t="s">
        <v>55</v>
      </c>
      <c r="F123" s="43">
        <v>50</v>
      </c>
      <c r="G123" s="43">
        <v>1</v>
      </c>
      <c r="H123" s="43">
        <v>3</v>
      </c>
      <c r="I123" s="43">
        <v>15</v>
      </c>
      <c r="J123" s="43">
        <v>154</v>
      </c>
      <c r="K123" s="44">
        <v>2</v>
      </c>
      <c r="L123" s="43">
        <v>13.21</v>
      </c>
    </row>
    <row r="124" spans="1:12" ht="15" x14ac:dyDescent="0.25">
      <c r="A124" s="14"/>
      <c r="B124" s="15"/>
      <c r="C124" s="11"/>
      <c r="D124" s="7" t="s">
        <v>24</v>
      </c>
      <c r="E124" s="58" t="s">
        <v>73</v>
      </c>
      <c r="F124" s="43">
        <v>200</v>
      </c>
      <c r="G124" s="43">
        <v>3</v>
      </c>
      <c r="H124" s="43">
        <v>1</v>
      </c>
      <c r="I124" s="43">
        <v>42</v>
      </c>
      <c r="J124" s="43">
        <v>192</v>
      </c>
      <c r="K124" s="44">
        <v>338</v>
      </c>
      <c r="L124" s="43">
        <v>27.39</v>
      </c>
    </row>
    <row r="125" spans="1:12" ht="15" x14ac:dyDescent="0.25">
      <c r="A125" s="14"/>
      <c r="B125" s="15"/>
      <c r="C125" s="11"/>
      <c r="D125" s="61" t="s">
        <v>30</v>
      </c>
      <c r="E125" s="58" t="s">
        <v>72</v>
      </c>
      <c r="F125" s="43">
        <v>180</v>
      </c>
      <c r="G125" s="43">
        <v>9</v>
      </c>
      <c r="H125" s="43">
        <v>3</v>
      </c>
      <c r="I125" s="43">
        <v>15</v>
      </c>
      <c r="J125" s="43">
        <v>122</v>
      </c>
      <c r="K125" s="44">
        <v>386</v>
      </c>
      <c r="L125" s="43">
        <v>18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830</v>
      </c>
      <c r="G127" s="19">
        <f t="shared" ref="G127:J127" si="62">SUM(G120:G126)</f>
        <v>23</v>
      </c>
      <c r="H127" s="19">
        <f t="shared" si="62"/>
        <v>16</v>
      </c>
      <c r="I127" s="19">
        <f t="shared" si="62"/>
        <v>119</v>
      </c>
      <c r="J127" s="19">
        <f t="shared" si="62"/>
        <v>853</v>
      </c>
      <c r="K127" s="25"/>
      <c r="L127" s="19">
        <f t="shared" ref="L127" si="63">SUM(L120:L126)</f>
        <v>96.6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8" t="s">
        <v>87</v>
      </c>
      <c r="F129" s="43">
        <v>250</v>
      </c>
      <c r="G129" s="43">
        <v>8</v>
      </c>
      <c r="H129" s="43">
        <v>16</v>
      </c>
      <c r="I129" s="43">
        <v>28</v>
      </c>
      <c r="J129" s="43">
        <v>251</v>
      </c>
      <c r="K129" s="44">
        <v>121</v>
      </c>
      <c r="L129" s="43">
        <v>27.75</v>
      </c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8" t="s">
        <v>72</v>
      </c>
      <c r="F132" s="43">
        <v>180</v>
      </c>
      <c r="G132" s="43">
        <v>9</v>
      </c>
      <c r="H132" s="43">
        <v>3</v>
      </c>
      <c r="I132" s="43">
        <v>15</v>
      </c>
      <c r="J132" s="43">
        <v>122</v>
      </c>
      <c r="K132" s="44">
        <v>386</v>
      </c>
      <c r="L132" s="43">
        <v>18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90</v>
      </c>
      <c r="G133" s="43">
        <v>8</v>
      </c>
      <c r="H133" s="43">
        <v>1</v>
      </c>
      <c r="I133" s="43">
        <v>33</v>
      </c>
      <c r="J133" s="43">
        <v>179</v>
      </c>
      <c r="K133" s="59" t="s">
        <v>49</v>
      </c>
      <c r="L133" s="43">
        <v>7.45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22</v>
      </c>
      <c r="E135" s="58" t="s">
        <v>88</v>
      </c>
      <c r="F135" s="43">
        <v>180</v>
      </c>
      <c r="G135" s="43">
        <v>3</v>
      </c>
      <c r="H135" s="43">
        <v>3</v>
      </c>
      <c r="I135" s="43">
        <v>13</v>
      </c>
      <c r="J135" s="43">
        <v>88</v>
      </c>
      <c r="K135" s="44">
        <v>379</v>
      </c>
      <c r="L135" s="43">
        <v>16.010000000000002</v>
      </c>
    </row>
    <row r="136" spans="1:12" ht="15" x14ac:dyDescent="0.25">
      <c r="A136" s="14"/>
      <c r="B136" s="15"/>
      <c r="C136" s="11"/>
      <c r="D136" s="7" t="s">
        <v>24</v>
      </c>
      <c r="E136" s="58" t="s">
        <v>73</v>
      </c>
      <c r="F136" s="43">
        <v>200</v>
      </c>
      <c r="G136" s="43">
        <v>3</v>
      </c>
      <c r="H136" s="43">
        <v>1</v>
      </c>
      <c r="I136" s="43">
        <v>42</v>
      </c>
      <c r="J136" s="43">
        <v>192</v>
      </c>
      <c r="K136" s="44">
        <v>338</v>
      </c>
      <c r="L136" s="43">
        <v>27.39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31</v>
      </c>
      <c r="H137" s="19">
        <f t="shared" si="64"/>
        <v>24</v>
      </c>
      <c r="I137" s="19">
        <f t="shared" si="64"/>
        <v>131</v>
      </c>
      <c r="J137" s="19">
        <f t="shared" si="64"/>
        <v>832</v>
      </c>
      <c r="K137" s="25"/>
      <c r="L137" s="19">
        <f t="shared" ref="L137" si="65">SUM(L128:L136)</f>
        <v>96.600000000000009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1730</v>
      </c>
      <c r="G138" s="32">
        <f t="shared" ref="G138" si="66">G127+G137</f>
        <v>54</v>
      </c>
      <c r="H138" s="32">
        <f t="shared" ref="H138" si="67">H127+H137</f>
        <v>40</v>
      </c>
      <c r="I138" s="32">
        <f t="shared" ref="I138" si="68">I127+I137</f>
        <v>250</v>
      </c>
      <c r="J138" s="32">
        <f t="shared" ref="J138:L138" si="69">J127+J137</f>
        <v>1685</v>
      </c>
      <c r="K138" s="32"/>
      <c r="L138" s="32">
        <f t="shared" si="69"/>
        <v>193.2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140</v>
      </c>
      <c r="G139" s="40">
        <v>7</v>
      </c>
      <c r="H139" s="40">
        <v>9</v>
      </c>
      <c r="I139" s="40">
        <v>16</v>
      </c>
      <c r="J139" s="40">
        <v>193</v>
      </c>
      <c r="K139" s="41">
        <v>239</v>
      </c>
      <c r="L139" s="40">
        <v>50.29</v>
      </c>
    </row>
    <row r="140" spans="1:12" ht="15" x14ac:dyDescent="0.25">
      <c r="A140" s="23"/>
      <c r="B140" s="15"/>
      <c r="C140" s="11"/>
      <c r="D140" s="6" t="s">
        <v>26</v>
      </c>
      <c r="E140" s="42" t="s">
        <v>90</v>
      </c>
      <c r="F140" s="43">
        <v>60</v>
      </c>
      <c r="G140" s="43">
        <v>1</v>
      </c>
      <c r="H140" s="43">
        <v>1</v>
      </c>
      <c r="I140" s="43">
        <v>7</v>
      </c>
      <c r="J140" s="43">
        <v>39</v>
      </c>
      <c r="K140" s="44">
        <v>24</v>
      </c>
      <c r="L140" s="43">
        <v>7.07</v>
      </c>
    </row>
    <row r="141" spans="1:12" ht="15" x14ac:dyDescent="0.25">
      <c r="A141" s="23"/>
      <c r="B141" s="15"/>
      <c r="C141" s="11"/>
      <c r="D141" s="7" t="s">
        <v>30</v>
      </c>
      <c r="E141" s="42" t="s">
        <v>64</v>
      </c>
      <c r="F141" s="43">
        <v>200</v>
      </c>
      <c r="G141" s="43">
        <v>1</v>
      </c>
      <c r="H141" s="43">
        <v>0</v>
      </c>
      <c r="I141" s="43">
        <v>20</v>
      </c>
      <c r="J141" s="43">
        <v>83</v>
      </c>
      <c r="K141" s="44">
        <v>389</v>
      </c>
      <c r="L141" s="43">
        <v>21.8</v>
      </c>
    </row>
    <row r="142" spans="1:12" ht="15.75" customHeight="1" x14ac:dyDescent="0.25">
      <c r="A142" s="23"/>
      <c r="B142" s="15"/>
      <c r="C142" s="11"/>
      <c r="D142" s="7" t="s">
        <v>31</v>
      </c>
      <c r="E142" s="42" t="s">
        <v>46</v>
      </c>
      <c r="F142" s="43">
        <v>20</v>
      </c>
      <c r="G142" s="43">
        <v>2</v>
      </c>
      <c r="H142" s="43">
        <v>0</v>
      </c>
      <c r="I142" s="43">
        <v>10</v>
      </c>
      <c r="J142" s="43">
        <v>46</v>
      </c>
      <c r="K142" s="44" t="s">
        <v>49</v>
      </c>
      <c r="L142" s="43">
        <v>1.44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32</v>
      </c>
      <c r="E144" s="42" t="s">
        <v>47</v>
      </c>
      <c r="F144" s="43">
        <v>30</v>
      </c>
      <c r="G144" s="43">
        <v>2</v>
      </c>
      <c r="H144" s="43">
        <v>0</v>
      </c>
      <c r="I144" s="43">
        <v>13</v>
      </c>
      <c r="J144" s="43">
        <v>61</v>
      </c>
      <c r="K144" s="44" t="s">
        <v>50</v>
      </c>
      <c r="L144" s="43">
        <v>2.1</v>
      </c>
    </row>
    <row r="145" spans="1:12" ht="15" x14ac:dyDescent="0.25">
      <c r="A145" s="23"/>
      <c r="B145" s="15"/>
      <c r="C145" s="11"/>
      <c r="D145" s="6" t="s">
        <v>29</v>
      </c>
      <c r="E145" s="42" t="s">
        <v>91</v>
      </c>
      <c r="F145" s="43">
        <v>150</v>
      </c>
      <c r="G145" s="43">
        <v>5</v>
      </c>
      <c r="H145" s="43">
        <v>6</v>
      </c>
      <c r="I145" s="43">
        <v>19</v>
      </c>
      <c r="J145" s="43">
        <v>165</v>
      </c>
      <c r="K145" s="44">
        <v>205</v>
      </c>
      <c r="L145" s="43">
        <v>13.9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18</v>
      </c>
      <c r="H146" s="19">
        <f t="shared" si="70"/>
        <v>16</v>
      </c>
      <c r="I146" s="19">
        <f t="shared" si="70"/>
        <v>85</v>
      </c>
      <c r="J146" s="19">
        <f t="shared" si="70"/>
        <v>587</v>
      </c>
      <c r="K146" s="25"/>
      <c r="L146" s="19">
        <f t="shared" ref="L146" si="71">SUM(L139:L145)</f>
        <v>96.6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92</v>
      </c>
      <c r="F148" s="43">
        <v>200</v>
      </c>
      <c r="G148" s="43">
        <v>4</v>
      </c>
      <c r="H148" s="43">
        <v>7</v>
      </c>
      <c r="I148" s="43">
        <v>12</v>
      </c>
      <c r="J148" s="43">
        <v>210</v>
      </c>
      <c r="K148" s="44">
        <v>95</v>
      </c>
      <c r="L148" s="43">
        <v>15.73</v>
      </c>
    </row>
    <row r="149" spans="1:12" ht="15" x14ac:dyDescent="0.25">
      <c r="A149" s="23"/>
      <c r="B149" s="15"/>
      <c r="C149" s="11"/>
      <c r="D149" s="7" t="s">
        <v>28</v>
      </c>
      <c r="E149" s="42" t="s">
        <v>89</v>
      </c>
      <c r="F149" s="43">
        <v>140</v>
      </c>
      <c r="G149" s="43">
        <v>7</v>
      </c>
      <c r="H149" s="43">
        <v>9</v>
      </c>
      <c r="I149" s="43">
        <v>16</v>
      </c>
      <c r="J149" s="43">
        <v>193</v>
      </c>
      <c r="K149" s="44">
        <v>239</v>
      </c>
      <c r="L149" s="43">
        <v>50.29</v>
      </c>
    </row>
    <row r="150" spans="1:12" ht="15" x14ac:dyDescent="0.25">
      <c r="A150" s="23"/>
      <c r="B150" s="15"/>
      <c r="C150" s="11"/>
      <c r="D150" s="7" t="s">
        <v>29</v>
      </c>
      <c r="E150" s="42" t="s">
        <v>91</v>
      </c>
      <c r="F150" s="43">
        <v>180</v>
      </c>
      <c r="G150" s="43">
        <v>6</v>
      </c>
      <c r="H150" s="43">
        <v>8</v>
      </c>
      <c r="I150" s="43">
        <v>20</v>
      </c>
      <c r="J150" s="43">
        <v>171</v>
      </c>
      <c r="K150" s="44">
        <v>205</v>
      </c>
      <c r="L150" s="43">
        <v>15.54</v>
      </c>
    </row>
    <row r="151" spans="1:12" ht="15" x14ac:dyDescent="0.25">
      <c r="A151" s="23"/>
      <c r="B151" s="15"/>
      <c r="C151" s="11"/>
      <c r="D151" s="7" t="s">
        <v>30</v>
      </c>
      <c r="E151" s="42" t="s">
        <v>93</v>
      </c>
      <c r="F151" s="43">
        <v>180</v>
      </c>
      <c r="G151" s="43">
        <v>0</v>
      </c>
      <c r="H151" s="43">
        <v>0</v>
      </c>
      <c r="I151" s="43">
        <v>8</v>
      </c>
      <c r="J151" s="43">
        <v>32</v>
      </c>
      <c r="K151" s="44" t="s">
        <v>94</v>
      </c>
      <c r="L151" s="43">
        <v>10.8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20</v>
      </c>
      <c r="G152" s="43">
        <v>2</v>
      </c>
      <c r="H152" s="43">
        <v>0</v>
      </c>
      <c r="I152" s="43">
        <v>10</v>
      </c>
      <c r="J152" s="43">
        <v>46</v>
      </c>
      <c r="K152" s="44" t="s">
        <v>49</v>
      </c>
      <c r="L152" s="43">
        <v>1.44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40</v>
      </c>
      <c r="G153" s="43">
        <v>3</v>
      </c>
      <c r="H153" s="43">
        <v>0</v>
      </c>
      <c r="I153" s="43">
        <v>17</v>
      </c>
      <c r="J153" s="43">
        <v>82</v>
      </c>
      <c r="K153" s="44" t="s">
        <v>50</v>
      </c>
      <c r="L153" s="43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22</v>
      </c>
      <c r="H156" s="19">
        <f t="shared" si="72"/>
        <v>24</v>
      </c>
      <c r="I156" s="19">
        <f t="shared" si="72"/>
        <v>83</v>
      </c>
      <c r="J156" s="19">
        <f t="shared" si="72"/>
        <v>734</v>
      </c>
      <c r="K156" s="25"/>
      <c r="L156" s="19">
        <f t="shared" ref="L156" si="73">SUM(L147:L155)</f>
        <v>96.6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1360</v>
      </c>
      <c r="G157" s="32">
        <f t="shared" ref="G157" si="74">G146+G156</f>
        <v>40</v>
      </c>
      <c r="H157" s="32">
        <f t="shared" ref="H157" si="75">H146+H156</f>
        <v>40</v>
      </c>
      <c r="I157" s="32">
        <f t="shared" ref="I157" si="76">I146+I156</f>
        <v>168</v>
      </c>
      <c r="J157" s="32">
        <f t="shared" ref="J157:L157" si="77">J146+J156</f>
        <v>1321</v>
      </c>
      <c r="K157" s="32"/>
      <c r="L157" s="32">
        <f t="shared" si="77"/>
        <v>193.2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120</v>
      </c>
      <c r="G158" s="40">
        <v>11</v>
      </c>
      <c r="H158" s="40">
        <v>7</v>
      </c>
      <c r="I158" s="40">
        <v>19</v>
      </c>
      <c r="J158" s="40">
        <v>231</v>
      </c>
      <c r="K158" s="41">
        <v>294</v>
      </c>
      <c r="L158" s="40">
        <v>46.73</v>
      </c>
    </row>
    <row r="159" spans="1:12" ht="15" x14ac:dyDescent="0.25">
      <c r="A159" s="23"/>
      <c r="B159" s="15"/>
      <c r="C159" s="11"/>
      <c r="D159" s="6" t="s">
        <v>26</v>
      </c>
      <c r="E159" s="42" t="s">
        <v>96</v>
      </c>
      <c r="F159" s="43">
        <v>60</v>
      </c>
      <c r="G159" s="43">
        <v>1</v>
      </c>
      <c r="H159" s="43">
        <v>1</v>
      </c>
      <c r="I159" s="43">
        <v>2</v>
      </c>
      <c r="J159" s="43">
        <v>17</v>
      </c>
      <c r="K159" s="44">
        <v>23</v>
      </c>
      <c r="L159" s="43">
        <v>21.14</v>
      </c>
    </row>
    <row r="160" spans="1:12" ht="15" x14ac:dyDescent="0.25">
      <c r="A160" s="23"/>
      <c r="B160" s="15"/>
      <c r="C160" s="11"/>
      <c r="D160" s="7" t="s">
        <v>30</v>
      </c>
      <c r="E160" s="42" t="s">
        <v>42</v>
      </c>
      <c r="F160" s="43">
        <v>180</v>
      </c>
      <c r="G160" s="43">
        <v>0</v>
      </c>
      <c r="H160" s="43">
        <v>0</v>
      </c>
      <c r="I160" s="43">
        <v>9</v>
      </c>
      <c r="J160" s="43">
        <v>42</v>
      </c>
      <c r="K160" s="44" t="s">
        <v>43</v>
      </c>
      <c r="L160" s="43">
        <v>8.24</v>
      </c>
    </row>
    <row r="161" spans="1:12" ht="15" x14ac:dyDescent="0.25">
      <c r="A161" s="23"/>
      <c r="B161" s="15"/>
      <c r="C161" s="11"/>
      <c r="D161" s="7" t="s">
        <v>31</v>
      </c>
      <c r="E161" s="42" t="s">
        <v>46</v>
      </c>
      <c r="F161" s="43">
        <v>20</v>
      </c>
      <c r="G161" s="43">
        <v>2</v>
      </c>
      <c r="H161" s="43">
        <v>0</v>
      </c>
      <c r="I161" s="43">
        <v>10</v>
      </c>
      <c r="J161" s="43">
        <v>46</v>
      </c>
      <c r="K161" s="44" t="s">
        <v>49</v>
      </c>
      <c r="L161" s="43">
        <v>1.44</v>
      </c>
    </row>
    <row r="162" spans="1:12" ht="15" x14ac:dyDescent="0.25">
      <c r="A162" s="23"/>
      <c r="B162" s="15"/>
      <c r="C162" s="11"/>
      <c r="D162" s="7" t="s">
        <v>29</v>
      </c>
      <c r="E162" s="42" t="s">
        <v>97</v>
      </c>
      <c r="F162" s="43">
        <v>150</v>
      </c>
      <c r="G162" s="43">
        <v>3</v>
      </c>
      <c r="H162" s="43">
        <v>10</v>
      </c>
      <c r="I162" s="43">
        <v>16</v>
      </c>
      <c r="J162" s="43">
        <v>185</v>
      </c>
      <c r="K162" s="44">
        <v>143</v>
      </c>
      <c r="L162" s="43">
        <v>16.95</v>
      </c>
    </row>
    <row r="163" spans="1:12" ht="15" x14ac:dyDescent="0.25">
      <c r="A163" s="23"/>
      <c r="B163" s="15"/>
      <c r="C163" s="11"/>
      <c r="D163" s="7" t="s">
        <v>32</v>
      </c>
      <c r="E163" s="42" t="s">
        <v>47</v>
      </c>
      <c r="F163" s="43">
        <v>30</v>
      </c>
      <c r="G163" s="43">
        <v>2</v>
      </c>
      <c r="H163" s="43">
        <v>0</v>
      </c>
      <c r="I163" s="43">
        <v>13</v>
      </c>
      <c r="J163" s="43">
        <v>61</v>
      </c>
      <c r="K163" s="44" t="s">
        <v>50</v>
      </c>
      <c r="L163" s="43">
        <v>2.1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19</v>
      </c>
      <c r="H165" s="19">
        <f t="shared" si="78"/>
        <v>18</v>
      </c>
      <c r="I165" s="19">
        <f t="shared" si="78"/>
        <v>69</v>
      </c>
      <c r="J165" s="19">
        <f t="shared" si="78"/>
        <v>582</v>
      </c>
      <c r="K165" s="25"/>
      <c r="L165" s="19">
        <f t="shared" ref="L165" si="79">SUM(L158:L164)</f>
        <v>96.6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98</v>
      </c>
      <c r="F167" s="43">
        <v>200</v>
      </c>
      <c r="G167" s="43">
        <v>7</v>
      </c>
      <c r="H167" s="43">
        <v>5</v>
      </c>
      <c r="I167" s="43">
        <v>15</v>
      </c>
      <c r="J167" s="43">
        <v>232</v>
      </c>
      <c r="K167" s="44">
        <v>104</v>
      </c>
      <c r="L167" s="43">
        <v>18.57</v>
      </c>
    </row>
    <row r="168" spans="1:12" ht="15" x14ac:dyDescent="0.25">
      <c r="A168" s="23"/>
      <c r="B168" s="15"/>
      <c r="C168" s="11"/>
      <c r="D168" s="7" t="s">
        <v>28</v>
      </c>
      <c r="E168" s="42" t="s">
        <v>95</v>
      </c>
      <c r="F168" s="43">
        <v>120</v>
      </c>
      <c r="G168" s="43">
        <v>11</v>
      </c>
      <c r="H168" s="43">
        <v>7</v>
      </c>
      <c r="I168" s="43">
        <v>19</v>
      </c>
      <c r="J168" s="43">
        <v>231</v>
      </c>
      <c r="K168" s="44">
        <v>294</v>
      </c>
      <c r="L168" s="43">
        <v>46.73</v>
      </c>
    </row>
    <row r="169" spans="1:12" ht="15" x14ac:dyDescent="0.25">
      <c r="A169" s="23"/>
      <c r="B169" s="15"/>
      <c r="C169" s="11"/>
      <c r="D169" s="7" t="s">
        <v>29</v>
      </c>
      <c r="E169" s="42" t="s">
        <v>97</v>
      </c>
      <c r="F169" s="43">
        <v>180</v>
      </c>
      <c r="G169" s="43">
        <v>3</v>
      </c>
      <c r="H169" s="43">
        <v>15</v>
      </c>
      <c r="I169" s="43">
        <v>19</v>
      </c>
      <c r="J169" s="43">
        <v>252</v>
      </c>
      <c r="K169" s="44">
        <v>143</v>
      </c>
      <c r="L169" s="43">
        <v>20.27</v>
      </c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</v>
      </c>
      <c r="H170" s="43">
        <v>0</v>
      </c>
      <c r="I170" s="43">
        <v>15</v>
      </c>
      <c r="J170" s="43">
        <v>64</v>
      </c>
      <c r="K170" s="44" t="s">
        <v>43</v>
      </c>
      <c r="L170" s="43">
        <v>9.59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20</v>
      </c>
      <c r="G171" s="43">
        <v>2</v>
      </c>
      <c r="H171" s="43">
        <v>0</v>
      </c>
      <c r="I171" s="43">
        <v>10</v>
      </c>
      <c r="J171" s="43">
        <v>46</v>
      </c>
      <c r="K171" s="44" t="s">
        <v>49</v>
      </c>
      <c r="L171" s="43">
        <v>1.44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23</v>
      </c>
      <c r="H175" s="19">
        <f t="shared" si="80"/>
        <v>27</v>
      </c>
      <c r="I175" s="19">
        <f t="shared" si="80"/>
        <v>78</v>
      </c>
      <c r="J175" s="19">
        <f t="shared" si="80"/>
        <v>825</v>
      </c>
      <c r="K175" s="25"/>
      <c r="L175" s="19">
        <f t="shared" ref="L175" si="81">SUM(L166:L174)</f>
        <v>96.6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1280</v>
      </c>
      <c r="G176" s="32">
        <f t="shared" ref="G176" si="82">G165+G175</f>
        <v>42</v>
      </c>
      <c r="H176" s="32">
        <f t="shared" ref="H176" si="83">H165+H175</f>
        <v>45</v>
      </c>
      <c r="I176" s="32">
        <f t="shared" ref="I176" si="84">I165+I175</f>
        <v>147</v>
      </c>
      <c r="J176" s="32">
        <f t="shared" ref="J176:L176" si="85">J165+J175</f>
        <v>1407</v>
      </c>
      <c r="K176" s="32"/>
      <c r="L176" s="32">
        <f t="shared" si="85"/>
        <v>193.2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170</v>
      </c>
      <c r="G177" s="40">
        <v>12</v>
      </c>
      <c r="H177" s="40">
        <v>8</v>
      </c>
      <c r="I177" s="40">
        <v>39</v>
      </c>
      <c r="J177" s="40">
        <v>351</v>
      </c>
      <c r="K177" s="41">
        <v>225</v>
      </c>
      <c r="L177" s="40">
        <v>66.599999999999994</v>
      </c>
    </row>
    <row r="178" spans="1:12" ht="15" x14ac:dyDescent="0.25">
      <c r="A178" s="23"/>
      <c r="B178" s="15"/>
      <c r="C178" s="11"/>
      <c r="D178" s="7" t="s">
        <v>31</v>
      </c>
      <c r="E178" s="42" t="s">
        <v>46</v>
      </c>
      <c r="F178" s="43">
        <v>20</v>
      </c>
      <c r="G178" s="43">
        <v>2</v>
      </c>
      <c r="H178" s="43">
        <v>0</v>
      </c>
      <c r="I178" s="43">
        <v>10</v>
      </c>
      <c r="J178" s="43">
        <v>46</v>
      </c>
      <c r="K178" s="44" t="s">
        <v>49</v>
      </c>
      <c r="L178" s="43">
        <v>1.44</v>
      </c>
    </row>
    <row r="179" spans="1:12" ht="15" x14ac:dyDescent="0.25">
      <c r="A179" s="23"/>
      <c r="B179" s="15"/>
      <c r="C179" s="11"/>
      <c r="D179" s="7" t="s">
        <v>22</v>
      </c>
      <c r="E179" s="42" t="s">
        <v>100</v>
      </c>
      <c r="F179" s="43">
        <v>180</v>
      </c>
      <c r="G179" s="43">
        <v>0</v>
      </c>
      <c r="H179" s="43">
        <v>0</v>
      </c>
      <c r="I179" s="43">
        <v>5</v>
      </c>
      <c r="J179" s="43">
        <v>50</v>
      </c>
      <c r="K179" s="44">
        <v>376</v>
      </c>
      <c r="L179" s="43">
        <v>3.12</v>
      </c>
    </row>
    <row r="180" spans="1:12" ht="15" x14ac:dyDescent="0.25">
      <c r="A180" s="23"/>
      <c r="B180" s="15"/>
      <c r="C180" s="11"/>
      <c r="D180" s="7" t="s">
        <v>23</v>
      </c>
      <c r="E180" s="42" t="s">
        <v>71</v>
      </c>
      <c r="F180" s="43">
        <v>30</v>
      </c>
      <c r="G180" s="43">
        <v>3</v>
      </c>
      <c r="H180" s="43">
        <v>8</v>
      </c>
      <c r="I180" s="43">
        <v>8</v>
      </c>
      <c r="J180" s="43">
        <v>113</v>
      </c>
      <c r="K180" s="44">
        <v>2</v>
      </c>
      <c r="L180" s="43">
        <v>11.94</v>
      </c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150</v>
      </c>
      <c r="G181" s="43">
        <v>1</v>
      </c>
      <c r="H181" s="43">
        <v>1</v>
      </c>
      <c r="I181" s="43">
        <v>15</v>
      </c>
      <c r="J181" s="43">
        <v>55</v>
      </c>
      <c r="K181" s="44">
        <v>338</v>
      </c>
      <c r="L181" s="43">
        <v>13.5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</v>
      </c>
      <c r="H184" s="19">
        <f t="shared" si="86"/>
        <v>17</v>
      </c>
      <c r="I184" s="19">
        <f t="shared" si="86"/>
        <v>77</v>
      </c>
      <c r="J184" s="19">
        <f t="shared" si="86"/>
        <v>615</v>
      </c>
      <c r="K184" s="25"/>
      <c r="L184" s="19">
        <f t="shared" ref="L184" si="87">SUM(L177:L183)</f>
        <v>96.6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101</v>
      </c>
      <c r="F186" s="43">
        <v>200</v>
      </c>
      <c r="G186" s="43">
        <v>6</v>
      </c>
      <c r="H186" s="43">
        <v>5</v>
      </c>
      <c r="I186" s="43">
        <v>20</v>
      </c>
      <c r="J186" s="43">
        <v>301</v>
      </c>
      <c r="K186" s="44">
        <v>120</v>
      </c>
      <c r="L186" s="43">
        <v>11.94</v>
      </c>
    </row>
    <row r="187" spans="1:12" ht="15" x14ac:dyDescent="0.25">
      <c r="A187" s="23"/>
      <c r="B187" s="15"/>
      <c r="C187" s="11"/>
      <c r="D187" s="7" t="s">
        <v>28</v>
      </c>
      <c r="E187" s="42" t="s">
        <v>99</v>
      </c>
      <c r="F187" s="43">
        <v>170</v>
      </c>
      <c r="G187" s="43">
        <v>12</v>
      </c>
      <c r="H187" s="43">
        <v>8</v>
      </c>
      <c r="I187" s="43">
        <v>39</v>
      </c>
      <c r="J187" s="43">
        <v>351</v>
      </c>
      <c r="K187" s="44">
        <v>225</v>
      </c>
      <c r="L187" s="43">
        <v>66.599999999999994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100</v>
      </c>
      <c r="F189" s="43">
        <v>180</v>
      </c>
      <c r="G189" s="43">
        <v>0</v>
      </c>
      <c r="H189" s="43">
        <v>0</v>
      </c>
      <c r="I189" s="43">
        <v>5</v>
      </c>
      <c r="J189" s="43">
        <v>50</v>
      </c>
      <c r="K189" s="44">
        <v>376</v>
      </c>
      <c r="L189" s="43">
        <v>3.12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20</v>
      </c>
      <c r="G190" s="43">
        <v>2</v>
      </c>
      <c r="H190" s="43">
        <v>0</v>
      </c>
      <c r="I190" s="43">
        <v>10</v>
      </c>
      <c r="J190" s="43">
        <v>46</v>
      </c>
      <c r="K190" s="44" t="s">
        <v>49</v>
      </c>
      <c r="L190" s="43">
        <v>1.44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45</v>
      </c>
      <c r="F192" s="43">
        <v>150</v>
      </c>
      <c r="G192" s="43">
        <v>1</v>
      </c>
      <c r="H192" s="43">
        <v>1</v>
      </c>
      <c r="I192" s="43">
        <v>15</v>
      </c>
      <c r="J192" s="43">
        <v>55</v>
      </c>
      <c r="K192" s="44">
        <v>338</v>
      </c>
      <c r="L192" s="43">
        <v>13.5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21</v>
      </c>
      <c r="H194" s="19">
        <f t="shared" si="88"/>
        <v>14</v>
      </c>
      <c r="I194" s="19">
        <f t="shared" si="88"/>
        <v>89</v>
      </c>
      <c r="J194" s="19">
        <f t="shared" si="88"/>
        <v>803</v>
      </c>
      <c r="K194" s="25"/>
      <c r="L194" s="19">
        <f t="shared" ref="L194" si="89">SUM(L185:L193)</f>
        <v>96.6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1270</v>
      </c>
      <c r="G195" s="32">
        <f t="shared" ref="G195" si="90">G184+G194</f>
        <v>39</v>
      </c>
      <c r="H195" s="32">
        <f t="shared" ref="H195" si="91">H184+H194</f>
        <v>31</v>
      </c>
      <c r="I195" s="32">
        <f t="shared" ref="I195" si="92">I184+I194</f>
        <v>166</v>
      </c>
      <c r="J195" s="32">
        <f t="shared" ref="J195:L195" si="93">J184+J194</f>
        <v>1418</v>
      </c>
      <c r="K195" s="32"/>
      <c r="L195" s="32">
        <f t="shared" si="93"/>
        <v>193.2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1384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45.2</v>
      </c>
      <c r="H196" s="34">
        <f t="shared" si="94"/>
        <v>40.799999999999997</v>
      </c>
      <c r="I196" s="34">
        <f t="shared" si="94"/>
        <v>177.7</v>
      </c>
      <c r="J196" s="34">
        <f t="shared" si="94"/>
        <v>1459.2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193.2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</cp:lastModifiedBy>
  <dcterms:created xsi:type="dcterms:W3CDTF">2022-05-16T14:23:56Z</dcterms:created>
  <dcterms:modified xsi:type="dcterms:W3CDTF">2025-01-13T03:58:01Z</dcterms:modified>
</cp:coreProperties>
</file>